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<sst xmlns="http://schemas.openxmlformats.org/spreadsheetml/2006/main" count="109" uniqueCount="73">
  <si>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(человек)</t>
  </si>
  <si>
    <t>Наименование направления подготовки</t>
  </si>
  <si>
    <t>Всего</t>
  </si>
  <si>
    <t>06.03.01</t>
  </si>
  <si>
    <t>020400</t>
  </si>
  <si>
    <t>44.03.01</t>
  </si>
  <si>
    <t>050100</t>
  </si>
  <si>
    <t>05.03.06</t>
  </si>
  <si>
    <t>022000</t>
  </si>
  <si>
    <t>010400</t>
  </si>
  <si>
    <t>230700</t>
  </si>
  <si>
    <t>12.03.04</t>
  </si>
  <si>
    <t>201000</t>
  </si>
  <si>
    <t>38.03.01</t>
  </si>
  <si>
    <t>080100</t>
  </si>
  <si>
    <t>050400</t>
  </si>
  <si>
    <t>39.03.02</t>
  </si>
  <si>
    <t>040400</t>
  </si>
  <si>
    <t>40.03.01</t>
  </si>
  <si>
    <t>030900</t>
  </si>
  <si>
    <t>44.03.02</t>
  </si>
  <si>
    <t>44.03.03</t>
  </si>
  <si>
    <t>050700</t>
  </si>
  <si>
    <t>очная форма</t>
  </si>
  <si>
    <t>очно-заочная форма</t>
  </si>
  <si>
    <t>заочная форма</t>
  </si>
  <si>
    <t>бюджет</t>
  </si>
  <si>
    <t>по договору</t>
  </si>
  <si>
    <t>Из них:</t>
  </si>
  <si>
    <t>Итого:</t>
  </si>
  <si>
    <t>Код направ-ления подго-товки (по Пе-
речню,
утверж-
денному
приказо
м 1061)</t>
  </si>
  <si>
    <t>Код направ-ления подго-товки (ФГОС, ОКСО)</t>
  </si>
  <si>
    <t>Факультет математики, экономики и информатики</t>
  </si>
  <si>
    <t>Факультет филологический</t>
  </si>
  <si>
    <t>Факультет естественно-научного и педагогического образования</t>
  </si>
  <si>
    <t>Факультет физической культуры и безопасности жизнедеятельности</t>
  </si>
  <si>
    <t>Факультет социально-гуманитарный</t>
  </si>
  <si>
    <t>44.03.05</t>
  </si>
  <si>
    <t>036401</t>
  </si>
  <si>
    <t>09.03.03</t>
  </si>
  <si>
    <t>Прикладная математика и информатика (бакалавриат)</t>
  </si>
  <si>
    <t>01.03.02</t>
  </si>
  <si>
    <t>Биотехнические системы и технологии (профиль Биомедицинская инженерия) (бакалавриат)</t>
  </si>
  <si>
    <t>Педагогическое образование (профиль Математика) (бакалавриат)</t>
  </si>
  <si>
    <t>Педагогическое образование (профиль Математика  и информатика) (бакалавриат)</t>
  </si>
  <si>
    <t>Педагогическое образование (профиль Информатика) (бакалавриат)</t>
  </si>
  <si>
    <t>Прикладная информатика (профиль Прикладная информатика в экономике) (бакалавриат)</t>
  </si>
  <si>
    <t>Экономика (бакалавриат)</t>
  </si>
  <si>
    <t>Педагогическое образование (профиль Русский язык и литература) (бакалавриат)</t>
  </si>
  <si>
    <t>Педагогическое образование (профиль История) (бакалавриат)</t>
  </si>
  <si>
    <t>Педагогическое образование (профиль Иностранный язык) (бакалавриат)</t>
  </si>
  <si>
    <t>Педагогическое образование (профиль Педагогика и методика начального образования) (бакалавриат)</t>
  </si>
  <si>
    <t>Психолого-педагогическое образование (профиль Психология и педагогика дошкольная) (бакалавриат)</t>
  </si>
  <si>
    <t>Педагогическое образование (профиль Биология) (бакалавриат)</t>
  </si>
  <si>
    <t>Биология (бакалавриат)</t>
  </si>
  <si>
    <t>Специальное (дефектологическое) образование (профиль Логопедия) (бакалавриат)</t>
  </si>
  <si>
    <t>Педагогическое образование (профиль Безопасность жизнедеятельности) (бакалавриат)</t>
  </si>
  <si>
    <t>Педагогическое образование (профиль Физическая культура) (бакалавриат)</t>
  </si>
  <si>
    <t>Психолого-педагогическое образование (профиль Практическая психология образования) (бакалавриат)</t>
  </si>
  <si>
    <t>Психолого-педагогическое образование (профиль Социальная педагогика) (бакалавриат)</t>
  </si>
  <si>
    <t>Социальная работа (бакалавриат)</t>
  </si>
  <si>
    <t>Таможенное дело (специалитет)</t>
  </si>
  <si>
    <t>38.05.02</t>
  </si>
  <si>
    <t>Юриспруденция (бакалавриат)</t>
  </si>
  <si>
    <t>Экология и природопользование (бакалавриат)</t>
  </si>
  <si>
    <t>Балашовский институт (филиал)</t>
  </si>
  <si>
    <t>Математика и физика (бакалавриат)</t>
  </si>
  <si>
    <t xml:space="preserve">Педагогическое образование (профиль Безопасность жизнедеятельности с ОВЗ) (бакалавриат) </t>
  </si>
  <si>
    <t>Педагогическое образование (История) (бакалавриат)</t>
  </si>
  <si>
    <t>Педагогическое образование (профиль Филологическое образование)</t>
  </si>
  <si>
    <t>ФГБОУ ВО "Саратовский национальный исследовательский государственный университет имени Н.Г. Чернышевского"</t>
  </si>
  <si>
    <t>Численность студентов на 01.07.2017 г.</t>
  </si>
  <si>
    <t>Всего: 1825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</si>
</sst>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80" zoomScaleNormal="80" zoomScalePageLayoutView="0" workbookViewId="0" topLeftCell="A7">
      <selection activeCell="B11" sqref="B11"/>
    </sheetView>
  </sheetViews>
  <sheetFormatPr defaultColWidth="9.140625" defaultRowHeight="15"/>
  <cols>
    <col min="1" max="1" width="29.7109375" style="0" customWidth="1"/>
    <col min="2" max="2" width="9.28125" style="0" customWidth="1"/>
  </cols>
  <sheetData>
    <row r="1" spans="1:12" ht="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">
      <c r="A2" s="33" t="s">
        <v>71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3" t="s">
        <v>65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">
      <c r="A4" s="33" t="s">
        <v>70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">
        <v>0</v>
      </c>
    </row>
    <row r="6" spans="1:12" ht="15">
      <c r="A6" s="35" t="s">
        <v>1</v>
      </c>
      <c r="B6" s="34" t="s">
        <v>30</v>
      </c>
      <c r="C6" s="34" t="s">
        <v>31</v>
      </c>
      <c r="D6" s="30"/>
      <c r="E6" s="30"/>
      <c r="F6" s="30"/>
      <c r="G6" s="30"/>
      <c r="H6" s="30"/>
      <c r="I6" s="30"/>
      <c r="J6" s="30"/>
      <c r="K6" s="30"/>
      <c r="L6" s="30"/>
    </row>
    <row r="7" spans="1:12" ht="15">
      <c r="A7" s="35"/>
      <c r="B7" s="34"/>
      <c r="C7" s="34"/>
      <c r="D7" s="35" t="s">
        <v>23</v>
      </c>
      <c r="E7" s="35"/>
      <c r="F7" s="35"/>
      <c r="G7" s="35" t="s">
        <v>24</v>
      </c>
      <c r="H7" s="35"/>
      <c r="I7" s="35"/>
      <c r="J7" s="35" t="s">
        <v>25</v>
      </c>
      <c r="K7" s="35"/>
      <c r="L7" s="35"/>
    </row>
    <row r="8" spans="1:12" ht="137.25" customHeight="1">
      <c r="A8" s="35"/>
      <c r="B8" s="34"/>
      <c r="C8" s="34"/>
      <c r="D8" s="5" t="s">
        <v>2</v>
      </c>
      <c r="E8" s="6" t="s">
        <v>26</v>
      </c>
      <c r="F8" s="6" t="s">
        <v>27</v>
      </c>
      <c r="G8" s="5" t="s">
        <v>2</v>
      </c>
      <c r="H8" s="6" t="s">
        <v>26</v>
      </c>
      <c r="I8" s="6" t="s">
        <v>27</v>
      </c>
      <c r="J8" s="5" t="s">
        <v>2</v>
      </c>
      <c r="K8" s="6" t="s">
        <v>26</v>
      </c>
      <c r="L8" s="6" t="s">
        <v>27</v>
      </c>
    </row>
    <row r="9" spans="1:12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15">
      <c r="A10" s="8" t="s">
        <v>72</v>
      </c>
      <c r="B10" s="8"/>
      <c r="C10" s="8"/>
      <c r="D10" s="8">
        <f aca="true" t="shared" si="0" ref="D10:L10">SUM(D22,D31,D40,D46,D54)</f>
        <v>758</v>
      </c>
      <c r="E10" s="8">
        <f t="shared" si="0"/>
        <v>589</v>
      </c>
      <c r="F10" s="8">
        <f t="shared" si="0"/>
        <v>169</v>
      </c>
      <c r="G10" s="8">
        <f t="shared" si="0"/>
        <v>26</v>
      </c>
      <c r="H10" s="8">
        <f t="shared" si="0"/>
        <v>23</v>
      </c>
      <c r="I10" s="8">
        <f t="shared" si="0"/>
        <v>3</v>
      </c>
      <c r="J10" s="8">
        <f t="shared" si="0"/>
        <v>1041</v>
      </c>
      <c r="K10" s="8">
        <f t="shared" si="0"/>
        <v>649</v>
      </c>
      <c r="L10" s="8">
        <f t="shared" si="0"/>
        <v>392</v>
      </c>
    </row>
    <row r="11" spans="1:12" ht="15">
      <c r="A11" s="9" t="s">
        <v>28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0" customHeight="1">
      <c r="A12" s="29" t="s">
        <v>32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45">
      <c r="A13" s="16" t="s">
        <v>43</v>
      </c>
      <c r="B13" s="10" t="s">
        <v>5</v>
      </c>
      <c r="C13" s="10" t="s">
        <v>6</v>
      </c>
      <c r="D13" s="20">
        <f>SUM(E13:F13)</f>
        <v>11</v>
      </c>
      <c r="E13" s="20">
        <v>9</v>
      </c>
      <c r="F13" s="20">
        <v>2</v>
      </c>
      <c r="G13" s="20">
        <f>SUM(H13:I13)</f>
        <v>0</v>
      </c>
      <c r="H13" s="20"/>
      <c r="I13" s="20"/>
      <c r="J13" s="20">
        <f>SUM(K13:L13)</f>
        <v>0</v>
      </c>
      <c r="K13" s="20"/>
      <c r="L13" s="20"/>
    </row>
    <row r="14" spans="1:12" ht="45">
      <c r="A14" s="12" t="s">
        <v>44</v>
      </c>
      <c r="B14" s="10" t="s">
        <v>37</v>
      </c>
      <c r="C14" s="10"/>
      <c r="D14" s="21">
        <f aca="true" t="shared" si="1" ref="D14:D20">SUM(E14:F14)</f>
        <v>43</v>
      </c>
      <c r="E14" s="20">
        <v>39</v>
      </c>
      <c r="F14" s="20">
        <v>4</v>
      </c>
      <c r="G14" s="21">
        <f aca="true" t="shared" si="2" ref="G14:G20">SUM(H14:I14)</f>
        <v>0</v>
      </c>
      <c r="H14" s="20"/>
      <c r="I14" s="20"/>
      <c r="J14" s="21">
        <f aca="true" t="shared" si="3" ref="J14:J20">SUM(K14:L14)</f>
        <v>0</v>
      </c>
      <c r="K14" s="20"/>
      <c r="L14" s="20"/>
    </row>
    <row r="15" spans="1:12" ht="45">
      <c r="A15" s="11" t="s">
        <v>45</v>
      </c>
      <c r="B15" s="10" t="s">
        <v>5</v>
      </c>
      <c r="C15" s="10" t="s">
        <v>6</v>
      </c>
      <c r="D15" s="21">
        <f t="shared" si="1"/>
        <v>0</v>
      </c>
      <c r="E15" s="20"/>
      <c r="F15" s="20"/>
      <c r="G15" s="21">
        <f t="shared" si="2"/>
        <v>0</v>
      </c>
      <c r="H15" s="20"/>
      <c r="I15" s="20"/>
      <c r="J15" s="21">
        <f t="shared" si="3"/>
        <v>9</v>
      </c>
      <c r="K15" s="20"/>
      <c r="L15" s="20">
        <v>9</v>
      </c>
    </row>
    <row r="16" spans="1:12" ht="30">
      <c r="A16" s="11" t="s">
        <v>66</v>
      </c>
      <c r="B16" s="10" t="s">
        <v>37</v>
      </c>
      <c r="C16" s="10"/>
      <c r="D16" s="21">
        <f t="shared" si="1"/>
        <v>24</v>
      </c>
      <c r="E16" s="20">
        <v>20</v>
      </c>
      <c r="F16" s="20">
        <v>4</v>
      </c>
      <c r="G16" s="21">
        <f t="shared" si="2"/>
        <v>0</v>
      </c>
      <c r="H16" s="20"/>
      <c r="I16" s="20"/>
      <c r="J16" s="21">
        <f t="shared" si="3"/>
        <v>0</v>
      </c>
      <c r="K16" s="20"/>
      <c r="L16" s="20"/>
    </row>
    <row r="17" spans="1:12" ht="60">
      <c r="A17" s="11" t="s">
        <v>46</v>
      </c>
      <c r="B17" s="10" t="s">
        <v>39</v>
      </c>
      <c r="C17" s="10" t="s">
        <v>10</v>
      </c>
      <c r="D17" s="21">
        <f t="shared" si="1"/>
        <v>16</v>
      </c>
      <c r="E17" s="20">
        <v>15</v>
      </c>
      <c r="F17" s="20">
        <v>1</v>
      </c>
      <c r="G17" s="21">
        <f t="shared" si="2"/>
        <v>0</v>
      </c>
      <c r="H17" s="20"/>
      <c r="I17" s="20"/>
      <c r="J17" s="21">
        <f t="shared" si="3"/>
        <v>0</v>
      </c>
      <c r="K17" s="20"/>
      <c r="L17" s="20"/>
    </row>
    <row r="18" spans="1:12" ht="30">
      <c r="A18" s="11" t="s">
        <v>40</v>
      </c>
      <c r="B18" s="10" t="s">
        <v>41</v>
      </c>
      <c r="C18" s="10" t="s">
        <v>9</v>
      </c>
      <c r="D18" s="21">
        <f t="shared" si="1"/>
        <v>0</v>
      </c>
      <c r="E18" s="20"/>
      <c r="F18" s="20"/>
      <c r="G18" s="21">
        <f t="shared" si="2"/>
        <v>0</v>
      </c>
      <c r="H18" s="20"/>
      <c r="I18" s="20"/>
      <c r="J18" s="21">
        <f t="shared" si="3"/>
        <v>0</v>
      </c>
      <c r="K18" s="20"/>
      <c r="L18" s="20"/>
    </row>
    <row r="19" spans="1:12" ht="60">
      <c r="A19" s="11" t="s">
        <v>42</v>
      </c>
      <c r="B19" s="10" t="s">
        <v>11</v>
      </c>
      <c r="C19" s="10" t="s">
        <v>12</v>
      </c>
      <c r="D19" s="21">
        <f t="shared" si="1"/>
        <v>17</v>
      </c>
      <c r="E19" s="20">
        <v>17</v>
      </c>
      <c r="F19" s="20"/>
      <c r="G19" s="21">
        <f t="shared" si="2"/>
        <v>0</v>
      </c>
      <c r="H19" s="20"/>
      <c r="I19" s="20"/>
      <c r="J19" s="21">
        <f t="shared" si="3"/>
        <v>0</v>
      </c>
      <c r="K19" s="20"/>
      <c r="L19" s="20"/>
    </row>
    <row r="20" spans="1:12" ht="15">
      <c r="A20" s="11" t="s">
        <v>47</v>
      </c>
      <c r="B20" s="10" t="s">
        <v>13</v>
      </c>
      <c r="C20" s="10" t="s">
        <v>14</v>
      </c>
      <c r="D20" s="21">
        <f t="shared" si="1"/>
        <v>20</v>
      </c>
      <c r="E20" s="20">
        <v>14</v>
      </c>
      <c r="F20" s="20">
        <v>6</v>
      </c>
      <c r="G20" s="21">
        <f t="shared" si="2"/>
        <v>0</v>
      </c>
      <c r="H20" s="20"/>
      <c r="I20" s="20"/>
      <c r="J20" s="21">
        <f t="shared" si="3"/>
        <v>65</v>
      </c>
      <c r="K20" s="20"/>
      <c r="L20" s="20">
        <v>65</v>
      </c>
    </row>
    <row r="21" spans="1:12" ht="15">
      <c r="A21" s="11"/>
      <c r="B21" s="22"/>
      <c r="C21" s="22"/>
      <c r="D21" s="9"/>
      <c r="E21" s="9"/>
      <c r="F21" s="9"/>
      <c r="G21" s="9"/>
      <c r="H21" s="9"/>
      <c r="I21" s="9"/>
      <c r="J21" s="9"/>
      <c r="K21" s="9"/>
      <c r="L21" s="9"/>
    </row>
    <row r="22" spans="1:12" s="1" customFormat="1" ht="15">
      <c r="A22" s="13" t="s">
        <v>29</v>
      </c>
      <c r="B22" s="23"/>
      <c r="C22" s="23"/>
      <c r="D22" s="13">
        <f aca="true" t="shared" si="4" ref="D22:L22">SUM(D13:D20)</f>
        <v>131</v>
      </c>
      <c r="E22" s="13">
        <f t="shared" si="4"/>
        <v>114</v>
      </c>
      <c r="F22" s="13">
        <f t="shared" si="4"/>
        <v>17</v>
      </c>
      <c r="G22" s="13">
        <f t="shared" si="4"/>
        <v>0</v>
      </c>
      <c r="H22" s="13">
        <f t="shared" si="4"/>
        <v>0</v>
      </c>
      <c r="I22" s="13">
        <f t="shared" si="4"/>
        <v>0</v>
      </c>
      <c r="J22" s="13">
        <f t="shared" si="4"/>
        <v>74</v>
      </c>
      <c r="K22" s="13">
        <f t="shared" si="4"/>
        <v>0</v>
      </c>
      <c r="L22" s="13">
        <f t="shared" si="4"/>
        <v>74</v>
      </c>
    </row>
    <row r="23" spans="1:12" ht="30" customHeight="1">
      <c r="A23" s="29" t="s">
        <v>33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47.25" customHeight="1">
      <c r="A24" s="16" t="s">
        <v>69</v>
      </c>
      <c r="B24" s="28" t="s">
        <v>5</v>
      </c>
      <c r="C24" s="28"/>
      <c r="D24" s="26"/>
      <c r="E24" s="27"/>
      <c r="F24" s="26"/>
      <c r="G24" s="26"/>
      <c r="H24" s="26"/>
      <c r="I24" s="26"/>
      <c r="J24" s="26">
        <f>SUM(K24:L24)</f>
        <v>11</v>
      </c>
      <c r="K24" s="26">
        <v>11</v>
      </c>
      <c r="L24" s="26"/>
    </row>
    <row r="25" spans="1:12" ht="48.75" customHeight="1">
      <c r="A25" s="16" t="s">
        <v>48</v>
      </c>
      <c r="B25" s="26" t="s">
        <v>37</v>
      </c>
      <c r="C25" s="26"/>
      <c r="D25" s="26">
        <f>SUM(E25:F25)</f>
        <v>19</v>
      </c>
      <c r="E25" s="26">
        <v>10</v>
      </c>
      <c r="F25" s="26">
        <v>9</v>
      </c>
      <c r="G25" s="26"/>
      <c r="H25" s="26"/>
      <c r="I25" s="26"/>
      <c r="J25" s="26"/>
      <c r="K25" s="26"/>
      <c r="L25" s="26"/>
    </row>
    <row r="26" spans="1:12" ht="45">
      <c r="A26" s="16" t="s">
        <v>48</v>
      </c>
      <c r="B26" s="10" t="s">
        <v>5</v>
      </c>
      <c r="C26" s="10" t="s">
        <v>6</v>
      </c>
      <c r="D26" s="21">
        <f>SUM(E26:F26)</f>
        <v>32</v>
      </c>
      <c r="E26" s="20">
        <v>30</v>
      </c>
      <c r="F26" s="20">
        <v>2</v>
      </c>
      <c r="G26" s="21">
        <f>SUM(H26:I26)</f>
        <v>0</v>
      </c>
      <c r="H26" s="20"/>
      <c r="I26" s="20"/>
      <c r="J26" s="21">
        <f>SUM(K26:L26)</f>
        <v>50</v>
      </c>
      <c r="K26" s="20">
        <v>45</v>
      </c>
      <c r="L26" s="20">
        <v>5</v>
      </c>
    </row>
    <row r="27" spans="1:12" ht="30">
      <c r="A27" s="16" t="s">
        <v>68</v>
      </c>
      <c r="B27" s="10" t="s">
        <v>37</v>
      </c>
      <c r="C27" s="10"/>
      <c r="D27" s="26">
        <f>SUM(E27:F27)</f>
        <v>16</v>
      </c>
      <c r="E27" s="26">
        <v>10</v>
      </c>
      <c r="F27" s="26">
        <v>6</v>
      </c>
      <c r="G27" s="26"/>
      <c r="H27" s="26"/>
      <c r="I27" s="26"/>
      <c r="J27" s="26"/>
      <c r="K27" s="26"/>
      <c r="L27" s="26"/>
    </row>
    <row r="28" spans="1:12" ht="45">
      <c r="A28" s="16" t="s">
        <v>49</v>
      </c>
      <c r="B28" s="10" t="s">
        <v>5</v>
      </c>
      <c r="C28" s="10" t="s">
        <v>6</v>
      </c>
      <c r="D28" s="21">
        <f>SUM(E28:F28)</f>
        <v>39</v>
      </c>
      <c r="E28" s="20">
        <v>28</v>
      </c>
      <c r="F28" s="20">
        <v>11</v>
      </c>
      <c r="G28" s="21">
        <f>SUM(H28:I28)</f>
        <v>0</v>
      </c>
      <c r="H28" s="20"/>
      <c r="I28" s="20"/>
      <c r="J28" s="21">
        <f>SUM(K28:L28)</f>
        <v>70</v>
      </c>
      <c r="K28" s="20">
        <v>60</v>
      </c>
      <c r="L28" s="20">
        <v>10</v>
      </c>
    </row>
    <row r="29" spans="1:12" ht="45">
      <c r="A29" s="16" t="s">
        <v>50</v>
      </c>
      <c r="B29" s="10" t="s">
        <v>5</v>
      </c>
      <c r="C29" s="10" t="s">
        <v>6</v>
      </c>
      <c r="D29" s="21">
        <f>SUM(E29:F29)</f>
        <v>62</v>
      </c>
      <c r="E29" s="20">
        <v>42</v>
      </c>
      <c r="F29" s="20">
        <v>20</v>
      </c>
      <c r="G29" s="21">
        <f>SUM(H29:I29)</f>
        <v>0</v>
      </c>
      <c r="H29" s="20"/>
      <c r="I29" s="20"/>
      <c r="J29" s="21">
        <f>SUM(K29:L29)</f>
        <v>0</v>
      </c>
      <c r="K29" s="20"/>
      <c r="L29" s="20"/>
    </row>
    <row r="30" spans="1:12" ht="15">
      <c r="A30" s="16"/>
      <c r="B30" s="10"/>
      <c r="C30" s="10"/>
      <c r="D30" s="20"/>
      <c r="E30" s="20"/>
      <c r="F30" s="20"/>
      <c r="G30" s="20"/>
      <c r="H30" s="20"/>
      <c r="I30" s="20"/>
      <c r="J30" s="20"/>
      <c r="K30" s="20"/>
      <c r="L30" s="20"/>
    </row>
    <row r="31" spans="1:12" s="1" customFormat="1" ht="15">
      <c r="A31" s="13" t="s">
        <v>29</v>
      </c>
      <c r="B31" s="14"/>
      <c r="C31" s="14"/>
      <c r="D31" s="13">
        <f>SUM(D25:D29)</f>
        <v>168</v>
      </c>
      <c r="E31" s="13">
        <f>SUM(E25:E29)</f>
        <v>120</v>
      </c>
      <c r="F31" s="13">
        <f>SUM(F25:F29)</f>
        <v>48</v>
      </c>
      <c r="G31" s="13">
        <f>SUM(G26:G29)</f>
        <v>0</v>
      </c>
      <c r="H31" s="13">
        <f>SUM(H26:H29)</f>
        <v>0</v>
      </c>
      <c r="I31" s="13">
        <f>SUM(I26:I29)</f>
        <v>0</v>
      </c>
      <c r="J31" s="13">
        <f>SUM(J24:J29)</f>
        <v>131</v>
      </c>
      <c r="K31" s="13">
        <f>SUM(K24:K29)</f>
        <v>116</v>
      </c>
      <c r="L31" s="13">
        <f>SUM(L24:L29)</f>
        <v>15</v>
      </c>
    </row>
    <row r="32" spans="1:12" ht="30.75" customHeight="1">
      <c r="A32" s="3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60">
      <c r="A33" s="12" t="s">
        <v>51</v>
      </c>
      <c r="B33" s="10" t="s">
        <v>5</v>
      </c>
      <c r="C33" s="10" t="s">
        <v>6</v>
      </c>
      <c r="D33" s="21">
        <f aca="true" t="shared" si="5" ref="D33:D38">SUM(E33:F33)</f>
        <v>54</v>
      </c>
      <c r="E33" s="20">
        <v>46</v>
      </c>
      <c r="F33" s="20">
        <v>8</v>
      </c>
      <c r="G33" s="21">
        <f>SUM(H33:I33)</f>
        <v>0</v>
      </c>
      <c r="H33" s="20"/>
      <c r="I33" s="20"/>
      <c r="J33" s="21">
        <f aca="true" t="shared" si="6" ref="J33:J38">SUM(K33:L33)</f>
        <v>96</v>
      </c>
      <c r="K33" s="20">
        <v>76</v>
      </c>
      <c r="L33" s="20">
        <v>20</v>
      </c>
    </row>
    <row r="34" spans="1:12" ht="60">
      <c r="A34" s="12" t="s">
        <v>52</v>
      </c>
      <c r="B34" s="10" t="s">
        <v>20</v>
      </c>
      <c r="C34" s="10" t="s">
        <v>15</v>
      </c>
      <c r="D34" s="21">
        <f t="shared" si="5"/>
        <v>39</v>
      </c>
      <c r="E34" s="20">
        <v>38</v>
      </c>
      <c r="F34" s="20">
        <v>1</v>
      </c>
      <c r="G34" s="21">
        <f>SUM(H34:I34)</f>
        <v>0</v>
      </c>
      <c r="H34" s="20"/>
      <c r="I34" s="20"/>
      <c r="J34" s="21">
        <f t="shared" si="6"/>
        <v>122</v>
      </c>
      <c r="K34" s="20">
        <v>83</v>
      </c>
      <c r="L34" s="20">
        <v>39</v>
      </c>
    </row>
    <row r="35" spans="1:12" ht="60">
      <c r="A35" s="12" t="s">
        <v>55</v>
      </c>
      <c r="B35" s="10" t="s">
        <v>21</v>
      </c>
      <c r="C35" s="10" t="s">
        <v>22</v>
      </c>
      <c r="D35" s="21">
        <f t="shared" si="5"/>
        <v>0</v>
      </c>
      <c r="E35" s="20"/>
      <c r="F35" s="20"/>
      <c r="G35" s="21">
        <f>SUM(H35:I35)</f>
        <v>0</v>
      </c>
      <c r="H35" s="20"/>
      <c r="I35" s="20"/>
      <c r="J35" s="21">
        <f t="shared" si="6"/>
        <v>106</v>
      </c>
      <c r="K35" s="20">
        <v>62</v>
      </c>
      <c r="L35" s="20">
        <v>44</v>
      </c>
    </row>
    <row r="36" spans="1:12" ht="45">
      <c r="A36" s="12" t="s">
        <v>53</v>
      </c>
      <c r="B36" s="10" t="s">
        <v>5</v>
      </c>
      <c r="C36" s="10" t="s">
        <v>6</v>
      </c>
      <c r="D36" s="21">
        <f>SUM(E36:F36)</f>
        <v>73</v>
      </c>
      <c r="E36" s="20">
        <v>38</v>
      </c>
      <c r="F36" s="20">
        <v>35</v>
      </c>
      <c r="G36" s="21">
        <f>SUM(H36:I36)</f>
        <v>0</v>
      </c>
      <c r="H36" s="20"/>
      <c r="I36" s="20"/>
      <c r="J36" s="21">
        <f t="shared" si="6"/>
        <v>62</v>
      </c>
      <c r="K36" s="20">
        <v>51</v>
      </c>
      <c r="L36" s="20">
        <v>11</v>
      </c>
    </row>
    <row r="37" spans="1:12" ht="15">
      <c r="A37" s="12" t="s">
        <v>54</v>
      </c>
      <c r="B37" s="10" t="s">
        <v>3</v>
      </c>
      <c r="C37" s="10" t="s">
        <v>4</v>
      </c>
      <c r="D37" s="21">
        <f t="shared" si="5"/>
        <v>20</v>
      </c>
      <c r="E37" s="20">
        <v>19</v>
      </c>
      <c r="F37" s="20">
        <v>1</v>
      </c>
      <c r="G37" s="21">
        <f>SUM(H37:I37)</f>
        <v>0</v>
      </c>
      <c r="H37" s="20"/>
      <c r="I37" s="20"/>
      <c r="J37" s="21">
        <f t="shared" si="6"/>
        <v>0</v>
      </c>
      <c r="K37" s="20"/>
      <c r="L37" s="20"/>
    </row>
    <row r="38" spans="1:12" ht="45">
      <c r="A38" s="12" t="s">
        <v>64</v>
      </c>
      <c r="B38" s="10" t="s">
        <v>7</v>
      </c>
      <c r="C38" s="10" t="s">
        <v>8</v>
      </c>
      <c r="D38" s="21">
        <f t="shared" si="5"/>
        <v>0</v>
      </c>
      <c r="E38" s="24"/>
      <c r="F38" s="20"/>
      <c r="G38" s="21">
        <v>26</v>
      </c>
      <c r="H38" s="20">
        <v>23</v>
      </c>
      <c r="I38" s="20">
        <v>3</v>
      </c>
      <c r="J38" s="21">
        <f t="shared" si="6"/>
        <v>7</v>
      </c>
      <c r="K38" s="20">
        <v>7</v>
      </c>
      <c r="L38" s="20"/>
    </row>
    <row r="39" spans="1:12" ht="15">
      <c r="A39" s="12"/>
      <c r="B39" s="10"/>
      <c r="C39" s="10"/>
      <c r="D39" s="9"/>
      <c r="E39" s="17"/>
      <c r="F39" s="9"/>
      <c r="G39" s="9"/>
      <c r="H39" s="9"/>
      <c r="I39" s="9"/>
      <c r="J39" s="9"/>
      <c r="K39" s="9"/>
      <c r="L39" s="9"/>
    </row>
    <row r="40" spans="1:12" s="1" customFormat="1" ht="15">
      <c r="A40" s="15" t="s">
        <v>29</v>
      </c>
      <c r="B40" s="14"/>
      <c r="C40" s="14"/>
      <c r="D40" s="13">
        <f aca="true" t="shared" si="7" ref="D40:L40">SUM(D33:D38)</f>
        <v>186</v>
      </c>
      <c r="E40" s="13">
        <f t="shared" si="7"/>
        <v>141</v>
      </c>
      <c r="F40" s="13">
        <f t="shared" si="7"/>
        <v>45</v>
      </c>
      <c r="G40" s="13">
        <v>26</v>
      </c>
      <c r="H40" s="13">
        <f t="shared" si="7"/>
        <v>23</v>
      </c>
      <c r="I40" s="13">
        <f t="shared" si="7"/>
        <v>3</v>
      </c>
      <c r="J40" s="13">
        <f t="shared" si="7"/>
        <v>393</v>
      </c>
      <c r="K40" s="13">
        <f t="shared" si="7"/>
        <v>279</v>
      </c>
      <c r="L40" s="13">
        <f t="shared" si="7"/>
        <v>114</v>
      </c>
    </row>
    <row r="41" spans="1:12" ht="28.5" customHeight="1">
      <c r="A41" s="36" t="s">
        <v>35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60">
      <c r="A42" s="16" t="s">
        <v>56</v>
      </c>
      <c r="B42" s="10" t="s">
        <v>5</v>
      </c>
      <c r="C42" s="19" t="s">
        <v>6</v>
      </c>
      <c r="D42" s="21">
        <f>SUM(E42:F42)</f>
        <v>62</v>
      </c>
      <c r="E42" s="20">
        <v>48</v>
      </c>
      <c r="F42" s="20">
        <v>14</v>
      </c>
      <c r="G42" s="21">
        <f>SUM(H42:I42)</f>
        <v>0</v>
      </c>
      <c r="H42" s="20"/>
      <c r="I42" s="20"/>
      <c r="J42" s="21">
        <f>SUM(K42:L42)</f>
        <v>83</v>
      </c>
      <c r="K42" s="20">
        <v>70</v>
      </c>
      <c r="L42" s="20">
        <v>13</v>
      </c>
    </row>
    <row r="43" spans="1:12" ht="60">
      <c r="A43" s="16" t="s">
        <v>67</v>
      </c>
      <c r="B43" s="10" t="s">
        <v>5</v>
      </c>
      <c r="C43" s="19"/>
      <c r="D43" s="25">
        <f>SUM(E43:F43)</f>
        <v>10</v>
      </c>
      <c r="E43" s="25">
        <v>10</v>
      </c>
      <c r="F43" s="25"/>
      <c r="G43" s="25"/>
      <c r="H43" s="25"/>
      <c r="I43" s="25"/>
      <c r="J43" s="25"/>
      <c r="K43" s="25"/>
      <c r="L43" s="25"/>
    </row>
    <row r="44" spans="1:12" ht="45">
      <c r="A44" s="16" t="s">
        <v>57</v>
      </c>
      <c r="B44" s="10" t="s">
        <v>5</v>
      </c>
      <c r="C44" s="19" t="s">
        <v>6</v>
      </c>
      <c r="D44" s="21">
        <f>SUM(E44:F44)</f>
        <v>58</v>
      </c>
      <c r="E44" s="20">
        <v>47</v>
      </c>
      <c r="F44" s="20">
        <v>11</v>
      </c>
      <c r="G44" s="21">
        <f>SUM(H44:I44)</f>
        <v>0</v>
      </c>
      <c r="H44" s="20"/>
      <c r="I44" s="20"/>
      <c r="J44" s="21">
        <f>SUM(K44:L44)</f>
        <v>114</v>
      </c>
      <c r="K44" s="20">
        <v>62</v>
      </c>
      <c r="L44" s="20">
        <v>52</v>
      </c>
    </row>
    <row r="45" spans="1:12" ht="15">
      <c r="A45" s="16"/>
      <c r="B45" s="10"/>
      <c r="C45" s="19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2" customFormat="1" ht="15">
      <c r="A46" s="13" t="s">
        <v>29</v>
      </c>
      <c r="B46" s="18"/>
      <c r="C46" s="18"/>
      <c r="D46" s="13">
        <f aca="true" t="shared" si="8" ref="D46:L46">SUM(D42:D44)</f>
        <v>130</v>
      </c>
      <c r="E46" s="13">
        <f t="shared" si="8"/>
        <v>105</v>
      </c>
      <c r="F46" s="13">
        <f t="shared" si="8"/>
        <v>25</v>
      </c>
      <c r="G46" s="13">
        <f t="shared" si="8"/>
        <v>0</v>
      </c>
      <c r="H46" s="13">
        <f t="shared" si="8"/>
        <v>0</v>
      </c>
      <c r="I46" s="13">
        <f t="shared" si="8"/>
        <v>0</v>
      </c>
      <c r="J46" s="13">
        <f t="shared" si="8"/>
        <v>197</v>
      </c>
      <c r="K46" s="13">
        <f t="shared" si="8"/>
        <v>132</v>
      </c>
      <c r="L46" s="13">
        <f t="shared" si="8"/>
        <v>65</v>
      </c>
    </row>
    <row r="47" spans="1:12" ht="30.75" customHeight="1">
      <c r="A47" s="29" t="s">
        <v>36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60">
      <c r="A48" s="11" t="s">
        <v>58</v>
      </c>
      <c r="B48" s="10" t="s">
        <v>20</v>
      </c>
      <c r="C48" s="10" t="s">
        <v>15</v>
      </c>
      <c r="D48" s="21">
        <f>SUM(E48:F48)</f>
        <v>61</v>
      </c>
      <c r="E48" s="20">
        <v>56</v>
      </c>
      <c r="F48" s="20">
        <v>5</v>
      </c>
      <c r="G48" s="21">
        <f>SUM(H48:I48)</f>
        <v>0</v>
      </c>
      <c r="H48" s="20"/>
      <c r="I48" s="20"/>
      <c r="J48" s="21">
        <f>SUM(K48:L48)</f>
        <v>104</v>
      </c>
      <c r="K48" s="20">
        <v>80</v>
      </c>
      <c r="L48" s="20">
        <v>24</v>
      </c>
    </row>
    <row r="49" spans="1:12" ht="60">
      <c r="A49" s="11" t="s">
        <v>59</v>
      </c>
      <c r="B49" s="10" t="s">
        <v>20</v>
      </c>
      <c r="C49" s="10" t="s">
        <v>15</v>
      </c>
      <c r="D49" s="21">
        <f>SUM(E49:F49)</f>
        <v>27</v>
      </c>
      <c r="E49" s="20">
        <v>27</v>
      </c>
      <c r="F49" s="20"/>
      <c r="G49" s="21">
        <f>SUM(H49:I49)</f>
        <v>0</v>
      </c>
      <c r="H49" s="20"/>
      <c r="I49" s="20"/>
      <c r="J49" s="21">
        <f>SUM(K49:L49)</f>
        <v>27</v>
      </c>
      <c r="K49" s="20">
        <v>25</v>
      </c>
      <c r="L49" s="20">
        <v>2</v>
      </c>
    </row>
    <row r="50" spans="1:12" ht="30">
      <c r="A50" s="11" t="s">
        <v>60</v>
      </c>
      <c r="B50" s="10" t="s">
        <v>16</v>
      </c>
      <c r="C50" s="10" t="s">
        <v>17</v>
      </c>
      <c r="D50" s="21">
        <f>SUM(E50:F50)</f>
        <v>28</v>
      </c>
      <c r="E50" s="20">
        <v>26</v>
      </c>
      <c r="F50" s="20">
        <v>2</v>
      </c>
      <c r="G50" s="21"/>
      <c r="H50" s="20"/>
      <c r="I50" s="20"/>
      <c r="J50" s="21">
        <f>SUM(K50:L50)</f>
        <v>19</v>
      </c>
      <c r="K50" s="20">
        <v>17</v>
      </c>
      <c r="L50" s="20">
        <v>2</v>
      </c>
    </row>
    <row r="51" spans="1:12" ht="30">
      <c r="A51" s="11" t="s">
        <v>61</v>
      </c>
      <c r="B51" s="10" t="s">
        <v>62</v>
      </c>
      <c r="C51" s="10" t="s">
        <v>38</v>
      </c>
      <c r="D51" s="21">
        <f>SUM(E51:F51)</f>
        <v>27</v>
      </c>
      <c r="E51" s="20"/>
      <c r="F51" s="20">
        <v>27</v>
      </c>
      <c r="G51" s="21">
        <f>SUM(H51:I51)</f>
        <v>0</v>
      </c>
      <c r="H51" s="20"/>
      <c r="I51" s="20"/>
      <c r="J51" s="21">
        <f>SUM(K51:L51)</f>
        <v>39</v>
      </c>
      <c r="K51" s="20"/>
      <c r="L51" s="20">
        <v>39</v>
      </c>
    </row>
    <row r="52" spans="1:12" ht="15">
      <c r="A52" s="11" t="s">
        <v>63</v>
      </c>
      <c r="B52" s="10" t="s">
        <v>18</v>
      </c>
      <c r="C52" s="10" t="s">
        <v>19</v>
      </c>
      <c r="D52" s="21">
        <f>SUM(E52:F52)</f>
        <v>0</v>
      </c>
      <c r="E52" s="20"/>
      <c r="F52" s="20"/>
      <c r="G52" s="21">
        <f>SUM(H52:I52)</f>
        <v>0</v>
      </c>
      <c r="H52" s="20"/>
      <c r="I52" s="20"/>
      <c r="J52" s="21">
        <f>SUM(K52:L52)</f>
        <v>57</v>
      </c>
      <c r="K52" s="20"/>
      <c r="L52" s="20">
        <v>57</v>
      </c>
    </row>
    <row r="53" spans="1:12" ht="15">
      <c r="A53" s="11"/>
      <c r="B53" s="10"/>
      <c r="C53" s="10"/>
      <c r="D53" s="20"/>
      <c r="E53" s="20"/>
      <c r="F53" s="20"/>
      <c r="G53" s="20"/>
      <c r="H53" s="20"/>
      <c r="I53" s="20"/>
      <c r="J53" s="20"/>
      <c r="K53" s="20"/>
      <c r="L53" s="20"/>
    </row>
    <row r="54" spans="1:12" s="1" customFormat="1" ht="15">
      <c r="A54" s="13" t="s">
        <v>29</v>
      </c>
      <c r="B54" s="14"/>
      <c r="C54" s="14"/>
      <c r="D54" s="13">
        <f aca="true" t="shared" si="9" ref="D54:L54">SUM(D48:D52)</f>
        <v>143</v>
      </c>
      <c r="E54" s="13">
        <f t="shared" si="9"/>
        <v>109</v>
      </c>
      <c r="F54" s="13">
        <f t="shared" si="9"/>
        <v>34</v>
      </c>
      <c r="G54" s="13">
        <f t="shared" si="9"/>
        <v>0</v>
      </c>
      <c r="H54" s="13">
        <f t="shared" si="9"/>
        <v>0</v>
      </c>
      <c r="I54" s="13">
        <f t="shared" si="9"/>
        <v>0</v>
      </c>
      <c r="J54" s="13">
        <f t="shared" si="9"/>
        <v>246</v>
      </c>
      <c r="K54" s="13">
        <f t="shared" si="9"/>
        <v>122</v>
      </c>
      <c r="L54" s="13">
        <f t="shared" si="9"/>
        <v>124</v>
      </c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</sheetData>
  <sheetProtection/>
  <mergeCells count="16">
    <mergeCell ref="A1:L1"/>
    <mergeCell ref="A2:L2"/>
    <mergeCell ref="A3:L3"/>
    <mergeCell ref="A6:A8"/>
    <mergeCell ref="B6:B8"/>
    <mergeCell ref="D6:L6"/>
    <mergeCell ref="G7:I7"/>
    <mergeCell ref="A47:L47"/>
    <mergeCell ref="A12:L12"/>
    <mergeCell ref="A32:L32"/>
    <mergeCell ref="A4:L4"/>
    <mergeCell ref="C6:C8"/>
    <mergeCell ref="A23:L23"/>
    <mergeCell ref="D7:F7"/>
    <mergeCell ref="A41:L41"/>
    <mergeCell ref="J7:L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Юлия Викторовна</dc:creator>
  <cp:keywords/>
  <dc:description/>
  <cp:lastModifiedBy>UOTD</cp:lastModifiedBy>
  <cp:lastPrinted>2017-06-29T05:14:34Z</cp:lastPrinted>
  <dcterms:created xsi:type="dcterms:W3CDTF">2014-10-16T12:12:32Z</dcterms:created>
  <dcterms:modified xsi:type="dcterms:W3CDTF">2017-06-29T05:18:51Z</dcterms:modified>
  <cp:category/>
  <cp:version/>
  <cp:contentType/>
  <cp:contentStatus/>
</cp:coreProperties>
</file>